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flori\Qsync\30er Stuff\Webseite\Schanzknochen\Bestellformulare\"/>
    </mc:Choice>
  </mc:AlternateContent>
  <xr:revisionPtr revIDLastSave="0" documentId="13_ncr:1_{695B34E5-EEF5-435D-8D10-10C242FBF759}" xr6:coauthVersionLast="47" xr6:coauthVersionMax="47" xr10:uidLastSave="{00000000-0000-0000-0000-000000000000}"/>
  <bookViews>
    <workbookView xWindow="-110" yWindow="-110" windowWidth="38620" windowHeight="21220" xr2:uid="{00000000-000D-0000-FFFF-FFFF00000000}"/>
  </bookViews>
  <sheets>
    <sheet name="Sheet1" sheetId="1" r:id="rId1"/>
  </sheets>
  <definedNames>
    <definedName name="_xlnm.Print_Area" localSheetId="0">Sheet1!$A$1:$AF$33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X9" i="1"/>
  <c r="Y9" i="1"/>
  <c r="AE9" i="1"/>
  <c r="D10" i="1"/>
  <c r="X10" i="1"/>
  <c r="Y10" i="1"/>
  <c r="D11" i="1"/>
  <c r="X11" i="1"/>
  <c r="Y11" i="1"/>
  <c r="D12" i="1"/>
  <c r="X12" i="1"/>
  <c r="Y12" i="1"/>
  <c r="D13" i="1"/>
  <c r="X13" i="1"/>
  <c r="Y13" i="1"/>
  <c r="D14" i="1"/>
  <c r="X14" i="1"/>
  <c r="Y14" i="1"/>
  <c r="AE14" i="1"/>
  <c r="D15" i="1"/>
  <c r="X15" i="1"/>
  <c r="Y15" i="1"/>
  <c r="D16" i="1"/>
  <c r="X16" i="1"/>
  <c r="Y16" i="1"/>
  <c r="D17" i="1"/>
  <c r="X17" i="1"/>
  <c r="Y17" i="1"/>
  <c r="D18" i="1"/>
  <c r="X18" i="1"/>
  <c r="Y18" i="1"/>
  <c r="D19" i="1"/>
  <c r="X19" i="1"/>
  <c r="Y19" i="1"/>
  <c r="AE19" i="1"/>
  <c r="D20" i="1"/>
  <c r="AE22" i="1" s="1"/>
  <c r="AE20" i="1" s="1"/>
  <c r="X20" i="1"/>
  <c r="Y20" i="1"/>
  <c r="D21" i="1"/>
  <c r="X21" i="1"/>
  <c r="Y21" i="1"/>
  <c r="D22" i="1"/>
  <c r="X22" i="1"/>
  <c r="Y22" i="1"/>
  <c r="D23" i="1"/>
  <c r="X23" i="1"/>
  <c r="Y23" i="1"/>
  <c r="D24" i="1"/>
  <c r="X24" i="1"/>
  <c r="Y24" i="1"/>
  <c r="AE24" i="1"/>
  <c r="D25" i="1"/>
  <c r="X25" i="1"/>
  <c r="Y25" i="1"/>
  <c r="D26" i="1"/>
  <c r="X26" i="1"/>
  <c r="Y26" i="1"/>
  <c r="D27" i="1"/>
  <c r="X27" i="1"/>
  <c r="Y27" i="1"/>
  <c r="AE27" i="1"/>
  <c r="AE25" i="1" s="1"/>
  <c r="D28" i="1"/>
  <c r="X28" i="1"/>
  <c r="Y28" i="1"/>
  <c r="Y8" i="1"/>
  <c r="Y7" i="1"/>
  <c r="Y6" i="1"/>
  <c r="Y5" i="1"/>
  <c r="Y4" i="1"/>
  <c r="X8" i="1"/>
  <c r="AE4" i="1"/>
  <c r="D8" i="1"/>
  <c r="D7" i="1"/>
  <c r="D6" i="1"/>
  <c r="D4" i="1"/>
  <c r="X7" i="1"/>
  <c r="X5" i="1"/>
  <c r="X6" i="1"/>
  <c r="X4" i="1"/>
  <c r="D5" i="1"/>
  <c r="AE21" i="1" l="1"/>
  <c r="AF21" i="1" s="1"/>
  <c r="AE12" i="1"/>
  <c r="AE10" i="1" s="1"/>
  <c r="AE17" i="1"/>
  <c r="AE15" i="1" s="1"/>
  <c r="AE16" i="1" s="1"/>
  <c r="AF16" i="1" s="1"/>
  <c r="AF18" i="1" s="1"/>
  <c r="AE11" i="1"/>
  <c r="AF11" i="1" s="1"/>
  <c r="AF13" i="1" s="1"/>
  <c r="AF23" i="1"/>
  <c r="AE26" i="1"/>
  <c r="AF26" i="1" s="1"/>
  <c r="AF28" i="1" s="1"/>
  <c r="AE7" i="1"/>
  <c r="AE5" i="1" s="1"/>
  <c r="AE6" i="1" l="1"/>
  <c r="AF6" i="1" s="1"/>
  <c r="AF8" i="1" s="1"/>
  <c r="AE29" i="1" l="1"/>
  <c r="AF29" i="1" s="1"/>
  <c r="AF30" i="1" s="1"/>
</calcChain>
</file>

<file path=xl/sharedStrings.xml><?xml version="1.0" encoding="utf-8"?>
<sst xmlns="http://schemas.openxmlformats.org/spreadsheetml/2006/main" count="46" uniqueCount="39">
  <si>
    <t>Widmung Zeile 1</t>
  </si>
  <si>
    <t>Widmung Zeile 2</t>
  </si>
  <si>
    <t>Widmung Zeile 3</t>
  </si>
  <si>
    <t>Widmung Zeile 4</t>
  </si>
  <si>
    <t>(Grad) Name Vorname</t>
  </si>
  <si>
    <t xml:space="preserve">Rückseite </t>
  </si>
  <si>
    <t>Spalte 1</t>
  </si>
  <si>
    <t>Spalte 2</t>
  </si>
  <si>
    <t>Spalte 3</t>
  </si>
  <si>
    <t>Spalte 4</t>
  </si>
  <si>
    <t>Spalte 5</t>
  </si>
  <si>
    <t>Front</t>
  </si>
  <si>
    <t>Name</t>
  </si>
  <si>
    <t>Vorname</t>
  </si>
  <si>
    <t>Position</t>
  </si>
  <si>
    <t>Geschärft</t>
  </si>
  <si>
    <t>Maximal 15 Zeichen</t>
  </si>
  <si>
    <t>Maximal 30 Zeichen</t>
  </si>
  <si>
    <t>Beil Total:</t>
  </si>
  <si>
    <t>Total:</t>
  </si>
  <si>
    <t>Versandadresse:</t>
  </si>
  <si>
    <t>Vorname Name:</t>
  </si>
  <si>
    <t>/</t>
  </si>
  <si>
    <t>Kommentar:</t>
  </si>
  <si>
    <t>Formular ausgefüllt einreichen auf: www.schanzknochen.ch/bestellformular</t>
  </si>
  <si>
    <t>Sockel</t>
  </si>
  <si>
    <t>Nur eine Holzart mit X auswählen</t>
  </si>
  <si>
    <t>Fichte</t>
  </si>
  <si>
    <t>Buche</t>
  </si>
  <si>
    <t>Eiche</t>
  </si>
  <si>
    <t>Abzeichen</t>
  </si>
  <si>
    <t>7.00 CHF Versandkosten unter 100.00 CHF</t>
  </si>
  <si>
    <t>Futteral</t>
  </si>
  <si>
    <t>3-stellige Nummer des Abzeichens</t>
  </si>
  <si>
    <t xml:space="preserve"> Wird auch bei zwei Zeilen auf einer Zeile graviert</t>
  </si>
  <si>
    <t>geölt</t>
  </si>
  <si>
    <t>Bitte bei ber Spalte 1 beginnen. Die Spalten werden zum Beilkopf aufgeschoben, wenn nicht alle ausgefüllt sind. Je Spalte pro Zeile maximal 18 Zeichen. Wenn im Verhältnis zueinander weniger Spalten sowie Zeilen verwendet werden, wird die Schrift vergrössert graviert.</t>
  </si>
  <si>
    <t>PLZ / Ort:</t>
  </si>
  <si>
    <t>Strasse u. Hausnr.: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</si>
</sst>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00"/>
  </numFmts>
  <fonts count="11"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8"/>
      <color theme="1"/>
      <name val="Calibri"/>
      <family val="2"/>
      <scheme val="minor"/>
    </font>
    <font>
      <sz val="8"/>
      <name val="Calibri"/>
      <family val="2"/>
      <scheme val="minor"/>
    </font>
    <font>
      <b/>
      <sz val="9"/>
      <color theme="0"/>
      <name val="Calibri"/>
      <family val="2"/>
      <scheme val="minor"/>
    </font>
    <font>
      <sz val="16"/>
      <color theme="1"/>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ashed">
        <color auto="1"/>
      </bottom>
      <diagonal/>
    </border>
    <border>
      <left/>
      <right/>
      <top style="dashed">
        <color auto="1"/>
      </top>
      <bottom style="dashed">
        <color auto="1"/>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ashed">
        <color auto="1"/>
      </top>
      <bottom/>
      <diagonal/>
    </border>
    <border>
      <left/>
      <right/>
      <top style="double">
        <color indexed="64"/>
      </top>
      <bottom/>
      <diagonal/>
    </border>
  </borders>
  <cellStyleXfs count="1">
    <xf numFmtId="0" fontId="0" fillId="0" borderId="0"/>
  </cellStyleXfs>
  <cellXfs count="123">
    <xf numFmtId="0" fontId="0" fillId="0" borderId="0" xfId="0"/>
    <xf numFmtId="0" fontId="1" fillId="0" borderId="0" xfId="0" applyFont="1"/>
    <xf numFmtId="0" fontId="7" fillId="0" borderId="23" xfId="0" applyFont="1" applyBorder="1" applyAlignment="1" applyProtection="1">
      <alignment horizontal="center" vertical="center"/>
      <protection locked="0"/>
    </xf>
    <xf numFmtId="0" fontId="0" fillId="0" borderId="0" xfId="0" applyAlignment="1">
      <alignment wrapText="1"/>
    </xf>
    <xf numFmtId="0" fontId="0" fillId="0" borderId="0" xfId="0" applyAlignment="1">
      <alignment horizontal="left" textRotation="90"/>
    </xf>
    <xf numFmtId="164" fontId="0" fillId="0" borderId="0" xfId="0" applyNumberFormat="1"/>
    <xf numFmtId="0" fontId="9" fillId="0" borderId="7" xfId="0" applyFont="1" applyBorder="1" applyAlignment="1">
      <alignment textRotation="90" wrapText="1"/>
    </xf>
    <xf numFmtId="0" fontId="9" fillId="0" borderId="8" xfId="0" applyFont="1" applyBorder="1" applyAlignment="1">
      <alignment textRotation="90" wrapText="1"/>
    </xf>
    <xf numFmtId="0" fontId="9" fillId="0" borderId="9" xfId="0" applyFont="1" applyBorder="1" applyAlignment="1">
      <alignment textRotation="90" wrapText="1"/>
    </xf>
    <xf numFmtId="0" fontId="1" fillId="0" borderId="8" xfId="0" applyFont="1" applyBorder="1"/>
    <xf numFmtId="0" fontId="1" fillId="0" borderId="9" xfId="0" applyFont="1" applyBorder="1"/>
    <xf numFmtId="164" fontId="0" fillId="0" borderId="0" xfId="0" applyNumberFormat="1" applyAlignment="1">
      <alignment wrapText="1"/>
    </xf>
    <xf numFmtId="0" fontId="6" fillId="0" borderId="0" xfId="0" applyFont="1" applyAlignment="1">
      <alignment vertical="center"/>
    </xf>
    <xf numFmtId="0" fontId="2" fillId="0" borderId="18" xfId="0" applyFont="1" applyBorder="1"/>
    <xf numFmtId="0" fontId="2" fillId="0" borderId="0" xfId="0" applyFont="1"/>
    <xf numFmtId="164" fontId="2" fillId="0" borderId="0" xfId="0" applyNumberFormat="1" applyFont="1"/>
    <xf numFmtId="0" fontId="6" fillId="0" borderId="10" xfId="0" applyFont="1" applyBorder="1" applyAlignment="1">
      <alignment vertical="center"/>
    </xf>
    <xf numFmtId="0" fontId="2" fillId="0" borderId="19" xfId="0" applyFont="1" applyBorder="1"/>
    <xf numFmtId="0" fontId="2" fillId="0" borderId="10" xfId="0" applyFont="1" applyBorder="1"/>
    <xf numFmtId="0" fontId="0" fillId="0" borderId="29" xfId="0" applyBorder="1"/>
    <xf numFmtId="164" fontId="0" fillId="0" borderId="14" xfId="0" applyNumberFormat="1" applyBorder="1"/>
    <xf numFmtId="0" fontId="0" fillId="0" borderId="0" xfId="0" applyAlignment="1">
      <alignment horizontal="right" vertical="center"/>
    </xf>
    <xf numFmtId="0" fontId="1" fillId="0" borderId="20" xfId="0" applyFont="1" applyBorder="1"/>
    <xf numFmtId="164" fontId="1" fillId="0" borderId="21" xfId="0" applyNumberFormat="1" applyFont="1" applyBorder="1"/>
    <xf numFmtId="0" fontId="0" fillId="0" borderId="42"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52" xfId="0" applyBorder="1"/>
    <xf numFmtId="0" fontId="0" fillId="0" borderId="22" xfId="0" applyBorder="1" applyAlignment="1" applyProtection="1">
      <alignment horizontal="left" vertical="center"/>
      <protection locked="0"/>
    </xf>
    <xf numFmtId="0" fontId="0" fillId="0" borderId="23" xfId="0" applyBorder="1" applyAlignment="1" applyProtection="1">
      <alignment vertical="center"/>
      <protection locked="0"/>
    </xf>
    <xf numFmtId="0" fontId="7" fillId="0" borderId="23" xfId="0" applyFont="1" applyBorder="1" applyAlignment="1" applyProtection="1">
      <alignment vertical="center"/>
      <protection locked="0"/>
    </xf>
    <xf numFmtId="0" fontId="0" fillId="0" borderId="18" xfId="0" applyBorder="1" applyAlignment="1" applyProtection="1">
      <alignment horizontal="center" textRotation="90"/>
      <protection locked="0"/>
    </xf>
    <xf numFmtId="0" fontId="0" fillId="0" borderId="0" xfId="0" applyAlignment="1" applyProtection="1">
      <alignment horizontal="center" textRotation="90"/>
      <protection locked="0"/>
    </xf>
    <xf numFmtId="0" fontId="0" fillId="0" borderId="19" xfId="0" applyBorder="1" applyAlignment="1" applyProtection="1">
      <alignment horizontal="center" textRotation="90"/>
      <protection locked="0"/>
    </xf>
    <xf numFmtId="0" fontId="0" fillId="0" borderId="10" xfId="0" applyBorder="1" applyAlignment="1" applyProtection="1">
      <alignment horizontal="center" textRotation="90"/>
      <protection locked="0"/>
    </xf>
    <xf numFmtId="0" fontId="0" fillId="0" borderId="40" xfId="0" applyBorder="1" applyAlignment="1" applyProtection="1">
      <alignment horizontal="center" textRotation="90"/>
      <protection locked="0"/>
    </xf>
    <xf numFmtId="0" fontId="0" fillId="0" borderId="49" xfId="0" applyBorder="1" applyAlignment="1" applyProtection="1">
      <alignment horizontal="center" textRotation="90"/>
      <protection locked="0"/>
    </xf>
    <xf numFmtId="0" fontId="0" fillId="0" borderId="16" xfId="0" applyBorder="1" applyAlignment="1" applyProtection="1">
      <alignment horizontal="center" vertical="center"/>
      <protection locked="0" hidden="1"/>
    </xf>
    <xf numFmtId="0" fontId="0" fillId="0" borderId="17"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38" xfId="0" applyBorder="1" applyAlignment="1" applyProtection="1">
      <alignment horizontal="center" vertical="center"/>
      <protection locked="0" hidden="1"/>
    </xf>
    <xf numFmtId="0" fontId="0" fillId="0" borderId="39" xfId="0" applyBorder="1" applyAlignment="1" applyProtection="1">
      <alignment horizontal="center" vertical="center"/>
      <protection locked="0" hidden="1"/>
    </xf>
    <xf numFmtId="0" fontId="0" fillId="0" borderId="41" xfId="0" applyBorder="1" applyAlignment="1" applyProtection="1">
      <alignment horizontal="center" textRotation="90" wrapText="1"/>
      <protection locked="0"/>
    </xf>
    <xf numFmtId="0" fontId="0" fillId="0" borderId="44" xfId="0" applyBorder="1" applyAlignment="1" applyProtection="1">
      <alignment horizontal="center" textRotation="90" wrapText="1"/>
      <protection locked="0"/>
    </xf>
    <xf numFmtId="0" fontId="0" fillId="0" borderId="43" xfId="0" applyBorder="1" applyAlignment="1" applyProtection="1">
      <alignment horizontal="center" textRotation="90" wrapText="1"/>
      <protection locked="0"/>
    </xf>
    <xf numFmtId="0" fontId="0" fillId="0" borderId="5" xfId="0" applyBorder="1" applyAlignment="1" applyProtection="1">
      <alignment horizontal="center" textRotation="90" wrapText="1"/>
      <protection locked="0"/>
    </xf>
    <xf numFmtId="0" fontId="0" fillId="0" borderId="26" xfId="0" applyBorder="1" applyAlignment="1" applyProtection="1">
      <alignment horizontal="center" textRotation="90" wrapText="1"/>
      <protection locked="0"/>
    </xf>
    <xf numFmtId="0" fontId="0" fillId="0" borderId="6" xfId="0" applyBorder="1" applyAlignment="1" applyProtection="1">
      <alignment horizontal="center" textRotation="90" wrapText="1"/>
      <protection locked="0"/>
    </xf>
    <xf numFmtId="0" fontId="0" fillId="0" borderId="7" xfId="0" applyBorder="1" applyAlignment="1" applyProtection="1">
      <alignment horizontal="center" textRotation="90" wrapText="1"/>
      <protection locked="0"/>
    </xf>
    <xf numFmtId="0" fontId="0" fillId="0" borderId="27" xfId="0" applyBorder="1" applyAlignment="1" applyProtection="1">
      <alignment horizontal="center" textRotation="90" wrapText="1"/>
      <protection locked="0"/>
    </xf>
    <xf numFmtId="0" fontId="0" fillId="0" borderId="9" xfId="0" applyBorder="1" applyAlignment="1" applyProtection="1">
      <alignment horizontal="center" textRotation="90" wrapText="1"/>
      <protection locked="0"/>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0" fillId="0" borderId="43" xfId="0" applyBorder="1" applyAlignment="1" applyProtection="1">
      <alignment horizontal="center" textRotation="90"/>
      <protection locked="0"/>
    </xf>
    <xf numFmtId="0" fontId="0" fillId="0" borderId="6" xfId="0" applyBorder="1" applyAlignment="1" applyProtection="1">
      <alignment horizontal="center" textRotation="90"/>
      <protection locked="0"/>
    </xf>
    <xf numFmtId="0" fontId="0" fillId="0" borderId="9" xfId="0" applyBorder="1" applyAlignment="1" applyProtection="1">
      <alignment horizontal="center" textRotation="90"/>
      <protection locked="0"/>
    </xf>
    <xf numFmtId="0" fontId="8" fillId="0" borderId="33" xfId="0" applyFont="1" applyBorder="1" applyAlignment="1">
      <alignment horizontal="center" wrapText="1"/>
    </xf>
    <xf numFmtId="0" fontId="8" fillId="0" borderId="34" xfId="0" applyFont="1" applyBorder="1" applyAlignment="1">
      <alignment horizontal="center" wrapText="1"/>
    </xf>
    <xf numFmtId="0" fontId="8" fillId="0" borderId="35" xfId="0" applyFont="1" applyBorder="1" applyAlignment="1">
      <alignment horizontal="center" wrapText="1"/>
    </xf>
    <xf numFmtId="0" fontId="0" fillId="0" borderId="3" xfId="0" applyBorder="1" applyAlignment="1">
      <alignment horizontal="center" textRotation="90" wrapText="1"/>
    </xf>
    <xf numFmtId="0" fontId="0" fillId="0" borderId="1" xfId="0" applyBorder="1" applyAlignment="1">
      <alignment horizontal="center" textRotation="90" wrapText="1"/>
    </xf>
    <xf numFmtId="0" fontId="0" fillId="0" borderId="8" xfId="0" applyBorder="1" applyAlignment="1">
      <alignment horizontal="center" textRotation="90" wrapText="1"/>
    </xf>
    <xf numFmtId="0" fontId="1" fillId="0" borderId="2" xfId="0" applyFont="1" applyBorder="1" applyAlignment="1">
      <alignment horizontal="center" textRotation="90" wrapText="1"/>
    </xf>
    <xf numFmtId="0" fontId="1" fillId="0" borderId="5" xfId="0" applyFont="1" applyBorder="1" applyAlignment="1">
      <alignment horizontal="center" textRotation="90" wrapText="1"/>
    </xf>
    <xf numFmtId="0" fontId="1" fillId="0" borderId="7" xfId="0" applyFont="1" applyBorder="1" applyAlignment="1">
      <alignment horizontal="center" textRotation="90" wrapText="1"/>
    </xf>
    <xf numFmtId="0" fontId="0" fillId="0" borderId="41" xfId="0" applyBorder="1" applyAlignment="1" applyProtection="1">
      <alignment horizontal="center" textRotation="90"/>
      <protection locked="0"/>
    </xf>
    <xf numFmtId="0" fontId="0" fillId="0" borderId="5" xfId="0" applyBorder="1" applyAlignment="1" applyProtection="1">
      <alignment horizontal="center" textRotation="90"/>
      <protection locked="0"/>
    </xf>
    <xf numFmtId="0" fontId="0" fillId="0" borderId="7" xfId="0" applyBorder="1" applyAlignment="1" applyProtection="1">
      <alignment horizontal="center" textRotation="90"/>
      <protection locked="0"/>
    </xf>
    <xf numFmtId="0" fontId="0" fillId="0" borderId="1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 fillId="0" borderId="30" xfId="0" applyFont="1" applyBorder="1" applyAlignment="1">
      <alignment horizontal="center" wrapText="1"/>
    </xf>
    <xf numFmtId="0" fontId="1" fillId="0" borderId="31" xfId="0" applyFont="1" applyBorder="1" applyAlignment="1">
      <alignment horizontal="center" wrapText="1"/>
    </xf>
    <xf numFmtId="0" fontId="1" fillId="0" borderId="32" xfId="0" applyFont="1" applyBorder="1" applyAlignment="1">
      <alignment horizontal="center" wrapText="1"/>
    </xf>
    <xf numFmtId="0" fontId="1" fillId="0" borderId="45" xfId="0" applyFont="1" applyBorder="1" applyAlignment="1">
      <alignment horizontal="center" textRotation="90" wrapText="1"/>
    </xf>
    <xf numFmtId="0" fontId="1" fillId="0" borderId="46" xfId="0" applyFont="1" applyBorder="1" applyAlignment="1">
      <alignment horizontal="center" textRotation="90" wrapText="1"/>
    </xf>
    <xf numFmtId="0" fontId="1" fillId="0" borderId="48" xfId="0" applyFont="1" applyBorder="1" applyAlignment="1">
      <alignment horizontal="center" textRotation="90" wrapText="1"/>
    </xf>
    <xf numFmtId="0" fontId="0" fillId="0" borderId="4" xfId="0" applyBorder="1" applyAlignment="1">
      <alignment horizontal="center" textRotation="90" wrapText="1"/>
    </xf>
    <xf numFmtId="0" fontId="0" fillId="0" borderId="6" xfId="0" applyBorder="1" applyAlignment="1">
      <alignment horizontal="center" textRotation="90" wrapText="1"/>
    </xf>
    <xf numFmtId="0" fontId="0" fillId="0" borderId="9" xfId="0" applyBorder="1" applyAlignment="1">
      <alignment horizontal="center" textRotation="90" wrapText="1"/>
    </xf>
    <xf numFmtId="0" fontId="0" fillId="0" borderId="37"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0" xfId="0" applyAlignment="1">
      <alignment horizontal="right" vertical="center"/>
    </xf>
    <xf numFmtId="0" fontId="1" fillId="0" borderId="0" xfId="0" applyFont="1" applyAlignment="1">
      <alignment horizontal="left"/>
    </xf>
    <xf numFmtId="0" fontId="0" fillId="0" borderId="22" xfId="0" applyBorder="1" applyAlignment="1" applyProtection="1">
      <alignment vertical="center"/>
      <protection locked="0"/>
    </xf>
    <xf numFmtId="0" fontId="0" fillId="0" borderId="51" xfId="0" applyBorder="1" applyAlignment="1">
      <alignment horizontal="left"/>
    </xf>
    <xf numFmtId="0" fontId="10" fillId="0" borderId="0" xfId="0" applyFont="1" applyAlignment="1">
      <alignment horizontal="right" vertical="center"/>
    </xf>
    <xf numFmtId="0" fontId="10" fillId="0" borderId="40" xfId="0" applyFont="1" applyBorder="1" applyAlignment="1">
      <alignment horizontal="right" vertical="center"/>
    </xf>
    <xf numFmtId="0" fontId="0" fillId="0" borderId="23" xfId="0" applyBorder="1" applyAlignment="1" applyProtection="1">
      <alignment horizontal="left" vertical="center"/>
      <protection locked="0"/>
    </xf>
    <xf numFmtId="0" fontId="4" fillId="0" borderId="31" xfId="0" applyFont="1" applyBorder="1" applyAlignment="1">
      <alignment horizontal="center" vertical="center" textRotation="90"/>
    </xf>
    <xf numFmtId="0" fontId="4" fillId="0" borderId="34" xfId="0" applyFont="1" applyBorder="1" applyAlignment="1">
      <alignment horizontal="center" vertical="center" textRotation="90"/>
    </xf>
    <xf numFmtId="0" fontId="4" fillId="0" borderId="50" xfId="0" applyFont="1" applyBorder="1" applyAlignment="1">
      <alignment horizontal="center" vertical="center" textRotation="90"/>
    </xf>
    <xf numFmtId="0" fontId="1" fillId="0" borderId="4" xfId="0" applyFont="1" applyBorder="1" applyAlignment="1">
      <alignment horizontal="center" textRotation="90"/>
    </xf>
    <xf numFmtId="0" fontId="1" fillId="0" borderId="6" xfId="0" applyFont="1" applyBorder="1" applyAlignment="1">
      <alignment horizontal="center" textRotation="90"/>
    </xf>
    <xf numFmtId="0" fontId="1" fillId="0" borderId="9" xfId="0" applyFont="1" applyBorder="1" applyAlignment="1">
      <alignment horizontal="center" textRotation="90"/>
    </xf>
    <xf numFmtId="0" fontId="1" fillId="0" borderId="2" xfId="0" applyFont="1" applyBorder="1" applyAlignment="1">
      <alignment horizontal="center" textRotation="90"/>
    </xf>
    <xf numFmtId="0" fontId="1" fillId="0" borderId="5" xfId="0" applyFont="1" applyBorder="1" applyAlignment="1">
      <alignment horizontal="center" textRotation="90"/>
    </xf>
    <xf numFmtId="0" fontId="1" fillId="0" borderId="7" xfId="0" applyFont="1" applyBorder="1" applyAlignment="1">
      <alignment horizontal="center" textRotation="90"/>
    </xf>
    <xf numFmtId="0" fontId="1" fillId="0" borderId="45" xfId="0" applyFont="1" applyBorder="1" applyAlignment="1">
      <alignment horizontal="center" textRotation="90"/>
    </xf>
    <xf numFmtId="0" fontId="1" fillId="0" borderId="46" xfId="0" applyFont="1" applyBorder="1" applyAlignment="1">
      <alignment horizontal="center" textRotation="90"/>
    </xf>
    <xf numFmtId="0" fontId="1" fillId="0" borderId="48" xfId="0" applyFont="1" applyBorder="1" applyAlignment="1">
      <alignment horizontal="center" textRotation="90"/>
    </xf>
    <xf numFmtId="0" fontId="0" fillId="0" borderId="25" xfId="0" applyBorder="1" applyAlignment="1">
      <alignment horizontal="center" textRotation="90" wrapText="1"/>
    </xf>
    <xf numFmtId="0" fontId="0" fillId="0" borderId="26" xfId="0" applyBorder="1" applyAlignment="1">
      <alignment horizontal="center" textRotation="90" wrapText="1"/>
    </xf>
    <xf numFmtId="0" fontId="0" fillId="0" borderId="27" xfId="0" applyBorder="1" applyAlignment="1">
      <alignment horizontal="center" textRotation="90" wrapText="1"/>
    </xf>
    <xf numFmtId="0" fontId="0" fillId="0" borderId="28" xfId="0" applyBorder="1" applyAlignment="1">
      <alignment horizontal="center" wrapText="1"/>
    </xf>
    <xf numFmtId="0" fontId="0" fillId="0" borderId="36"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4" fillId="0" borderId="11" xfId="0" applyFont="1" applyBorder="1" applyAlignment="1">
      <alignment horizontal="center" vertical="center" textRotation="90"/>
    </xf>
    <xf numFmtId="0" fontId="4" fillId="0" borderId="28" xfId="0" applyFont="1" applyBorder="1" applyAlignment="1">
      <alignment horizontal="center" vertical="center" textRotation="90"/>
    </xf>
    <xf numFmtId="0" fontId="4" fillId="0" borderId="12" xfId="0" applyFont="1" applyBorder="1" applyAlignment="1">
      <alignment horizontal="center" vertical="center" textRotation="90"/>
    </xf>
    <xf numFmtId="0" fontId="4" fillId="0" borderId="37" xfId="0" applyFont="1" applyBorder="1" applyAlignment="1">
      <alignment horizontal="center" vertical="center" textRotation="90"/>
    </xf>
    <xf numFmtId="0" fontId="4" fillId="0" borderId="13" xfId="0" applyFont="1" applyBorder="1" applyAlignment="1">
      <alignment horizontal="center" vertical="center" textRotation="90"/>
    </xf>
    <xf numFmtId="0" fontId="4" fillId="0" borderId="24" xfId="0" applyFont="1" applyBorder="1" applyAlignment="1">
      <alignment horizontal="center" vertical="center" textRotation="90"/>
    </xf>
    <xf numFmtId="0" fontId="1" fillId="0" borderId="15" xfId="0" applyFont="1" applyBorder="1" applyAlignment="1">
      <alignment horizontal="center" textRotation="90" wrapText="1"/>
    </xf>
    <xf numFmtId="0" fontId="1" fillId="0" borderId="16" xfId="0" applyFont="1" applyBorder="1" applyAlignment="1">
      <alignment horizontal="center" textRotation="90" wrapText="1"/>
    </xf>
    <xf numFmtId="0" fontId="1" fillId="0" borderId="17" xfId="0" applyFont="1" applyBorder="1" applyAlignment="1">
      <alignment horizontal="center" textRotation="90"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
  <sheetViews>
    <sheetView tabSelected="1" view="pageLayout" zoomScaleNormal="130" workbookViewId="0">
      <selection activeCell="O9" sqref="O9:Q13"/>
    </sheetView>
  </sheetViews>
  <sheetFormatPr baseColWidth="10" defaultColWidth="2.08984375" defaultRowHeight="14.5" x14ac:dyDescent="0.35"/>
  <cols>
    <col min="1" max="1" width="3.1796875" style="1" customWidth="1"/>
    <col min="2" max="4" width="5.6328125" customWidth="1"/>
    <col min="5" max="7" width="3.6328125" customWidth="1"/>
    <col min="8" max="8" width="5.6328125" customWidth="1"/>
    <col min="9" max="16" width="3.6328125" customWidth="1"/>
    <col min="17" max="18" width="5.6328125" customWidth="1"/>
    <col min="19" max="21" width="2.6328125" customWidth="1"/>
    <col min="22" max="22" width="2.453125" customWidth="1"/>
    <col min="23" max="23" width="5.6328125" customWidth="1"/>
    <col min="24" max="25" width="3.1796875" customWidth="1"/>
    <col min="26" max="30" width="18.6328125" customWidth="1"/>
    <col min="31" max="31" width="9" customWidth="1"/>
    <col min="32" max="32" width="13.90625" customWidth="1"/>
  </cols>
  <sheetData>
    <row r="1" spans="1:33" ht="61" customHeight="1" x14ac:dyDescent="0.35">
      <c r="A1" s="104" t="s">
        <v>14</v>
      </c>
      <c r="B1" s="101" t="s">
        <v>12</v>
      </c>
      <c r="C1" s="98" t="s">
        <v>13</v>
      </c>
      <c r="D1" s="95" t="s">
        <v>11</v>
      </c>
      <c r="E1" s="67" t="s">
        <v>0</v>
      </c>
      <c r="F1" s="107" t="s">
        <v>16</v>
      </c>
      <c r="G1" s="101" t="s">
        <v>30</v>
      </c>
      <c r="H1" s="83" t="s">
        <v>33</v>
      </c>
      <c r="I1" s="67" t="s">
        <v>1</v>
      </c>
      <c r="J1" s="83" t="s">
        <v>16</v>
      </c>
      <c r="K1" s="67" t="s">
        <v>2</v>
      </c>
      <c r="L1" s="83" t="s">
        <v>16</v>
      </c>
      <c r="M1" s="67" t="s">
        <v>3</v>
      </c>
      <c r="N1" s="83" t="s">
        <v>16</v>
      </c>
      <c r="O1" s="67" t="s">
        <v>4</v>
      </c>
      <c r="P1" s="64" t="s">
        <v>17</v>
      </c>
      <c r="Q1" s="83" t="s">
        <v>34</v>
      </c>
      <c r="R1" s="80" t="s">
        <v>15</v>
      </c>
      <c r="S1" s="77" t="s">
        <v>25</v>
      </c>
      <c r="T1" s="78"/>
      <c r="U1" s="78"/>
      <c r="V1" s="79"/>
      <c r="W1" s="120" t="s">
        <v>32</v>
      </c>
      <c r="X1" s="114" t="s">
        <v>5</v>
      </c>
      <c r="Y1" s="115"/>
      <c r="Z1" s="110" t="s">
        <v>36</v>
      </c>
      <c r="AA1" s="110"/>
      <c r="AB1" s="110"/>
      <c r="AC1" s="110"/>
      <c r="AD1" s="111"/>
    </row>
    <row r="2" spans="1:33" ht="30" customHeight="1" x14ac:dyDescent="0.35">
      <c r="A2" s="105"/>
      <c r="B2" s="102"/>
      <c r="C2" s="99"/>
      <c r="D2" s="96"/>
      <c r="E2" s="68"/>
      <c r="F2" s="108"/>
      <c r="G2" s="102"/>
      <c r="H2" s="84"/>
      <c r="I2" s="68"/>
      <c r="J2" s="84"/>
      <c r="K2" s="68"/>
      <c r="L2" s="84"/>
      <c r="M2" s="68"/>
      <c r="N2" s="84"/>
      <c r="O2" s="68"/>
      <c r="P2" s="65"/>
      <c r="Q2" s="84"/>
      <c r="R2" s="81"/>
      <c r="S2" s="61" t="s">
        <v>26</v>
      </c>
      <c r="T2" s="62"/>
      <c r="U2" s="62"/>
      <c r="V2" s="63"/>
      <c r="W2" s="121"/>
      <c r="X2" s="116"/>
      <c r="Y2" s="117"/>
      <c r="Z2" s="112"/>
      <c r="AA2" s="112"/>
      <c r="AB2" s="112"/>
      <c r="AC2" s="112"/>
      <c r="AD2" s="113"/>
      <c r="AE2" s="5"/>
      <c r="AF2" s="5"/>
    </row>
    <row r="3" spans="1:33" s="4" customFormat="1" ht="35.5" customHeight="1" thickBot="1" x14ac:dyDescent="0.4">
      <c r="A3" s="106"/>
      <c r="B3" s="103"/>
      <c r="C3" s="100"/>
      <c r="D3" s="97"/>
      <c r="E3" s="69"/>
      <c r="F3" s="109"/>
      <c r="G3" s="103"/>
      <c r="H3" s="85"/>
      <c r="I3" s="69"/>
      <c r="J3" s="85"/>
      <c r="K3" s="69"/>
      <c r="L3" s="85"/>
      <c r="M3" s="69"/>
      <c r="N3" s="85"/>
      <c r="O3" s="69"/>
      <c r="P3" s="66"/>
      <c r="Q3" s="85"/>
      <c r="R3" s="82"/>
      <c r="S3" s="6" t="s">
        <v>27</v>
      </c>
      <c r="T3" s="7" t="s">
        <v>28</v>
      </c>
      <c r="U3" s="7" t="s">
        <v>29</v>
      </c>
      <c r="V3" s="8" t="s">
        <v>35</v>
      </c>
      <c r="W3" s="122"/>
      <c r="X3" s="118"/>
      <c r="Y3" s="119"/>
      <c r="Z3" s="9" t="s">
        <v>6</v>
      </c>
      <c r="AA3" s="9" t="s">
        <v>7</v>
      </c>
      <c r="AB3" s="9" t="s">
        <v>8</v>
      </c>
      <c r="AC3" s="9" t="s">
        <v>9</v>
      </c>
      <c r="AD3" s="10" t="s">
        <v>10</v>
      </c>
      <c r="AE3" s="3"/>
      <c r="AF3" s="11"/>
      <c r="AG3" s="3"/>
    </row>
    <row r="4" spans="1:33" ht="20" customHeight="1" x14ac:dyDescent="0.35">
      <c r="A4" s="55">
        <v>1</v>
      </c>
      <c r="B4" s="70"/>
      <c r="C4" s="58"/>
      <c r="D4" s="12">
        <f>IF(ISBLANK(E4),0,10)</f>
        <v>0</v>
      </c>
      <c r="E4" s="34"/>
      <c r="F4" s="35"/>
      <c r="G4" s="73"/>
      <c r="H4" s="74"/>
      <c r="I4" s="34"/>
      <c r="J4" s="38"/>
      <c r="K4" s="34"/>
      <c r="L4" s="38"/>
      <c r="M4" s="34"/>
      <c r="N4" s="38"/>
      <c r="O4" s="46"/>
      <c r="P4" s="47"/>
      <c r="Q4" s="48"/>
      <c r="R4" s="40"/>
      <c r="S4" s="42"/>
      <c r="T4" s="86"/>
      <c r="U4" s="86"/>
      <c r="V4" s="44"/>
      <c r="W4" s="40"/>
      <c r="X4" s="13">
        <f>IF(ISBLANK(R4),0,10)</f>
        <v>0</v>
      </c>
      <c r="Y4" s="14">
        <f>IF(ISBLANK(Z4),0,10)</f>
        <v>0</v>
      </c>
      <c r="Z4" s="24"/>
      <c r="AA4" s="24"/>
      <c r="AB4" s="24"/>
      <c r="AC4" s="24"/>
      <c r="AD4" s="25"/>
      <c r="AE4" s="14">
        <f>IF(ISBLANK(G4),0,10)</f>
        <v>0</v>
      </c>
      <c r="AF4" s="15"/>
    </row>
    <row r="5" spans="1:33" ht="20" customHeight="1" x14ac:dyDescent="0.35">
      <c r="A5" s="56"/>
      <c r="B5" s="71"/>
      <c r="C5" s="59"/>
      <c r="D5" s="12">
        <f>IF(ISBLANK(I4),0,10)</f>
        <v>0</v>
      </c>
      <c r="E5" s="34"/>
      <c r="F5" s="35"/>
      <c r="G5" s="73"/>
      <c r="H5" s="74"/>
      <c r="I5" s="34"/>
      <c r="J5" s="38"/>
      <c r="K5" s="34"/>
      <c r="L5" s="38"/>
      <c r="M5" s="34"/>
      <c r="N5" s="38"/>
      <c r="O5" s="49"/>
      <c r="P5" s="50"/>
      <c r="Q5" s="51"/>
      <c r="R5" s="40"/>
      <c r="S5" s="42"/>
      <c r="T5" s="86"/>
      <c r="U5" s="86"/>
      <c r="V5" s="44"/>
      <c r="W5" s="40"/>
      <c r="X5" s="13">
        <f>IF(ISBLANK(S4),0,15)</f>
        <v>0</v>
      </c>
      <c r="Y5" s="14">
        <f>IF(ISBLANK(AA4),0,7)</f>
        <v>0</v>
      </c>
      <c r="Z5" s="26"/>
      <c r="AA5" s="26"/>
      <c r="AB5" s="26"/>
      <c r="AC5" s="26"/>
      <c r="AD5" s="27"/>
      <c r="AE5" s="14" t="b">
        <f>IF(AE7,10)</f>
        <v>0</v>
      </c>
      <c r="AF5" s="15"/>
    </row>
    <row r="6" spans="1:33" ht="20" customHeight="1" x14ac:dyDescent="0.35">
      <c r="A6" s="56"/>
      <c r="B6" s="71"/>
      <c r="C6" s="59"/>
      <c r="D6" s="12">
        <f>IF(ISBLANK(K4),0,10)</f>
        <v>0</v>
      </c>
      <c r="E6" s="34"/>
      <c r="F6" s="35"/>
      <c r="G6" s="73"/>
      <c r="H6" s="74"/>
      <c r="I6" s="34"/>
      <c r="J6" s="38"/>
      <c r="K6" s="34"/>
      <c r="L6" s="38"/>
      <c r="M6" s="34"/>
      <c r="N6" s="38"/>
      <c r="O6" s="49"/>
      <c r="P6" s="50"/>
      <c r="Q6" s="51"/>
      <c r="R6" s="40"/>
      <c r="S6" s="42"/>
      <c r="T6" s="86"/>
      <c r="U6" s="86"/>
      <c r="V6" s="44"/>
      <c r="W6" s="40"/>
      <c r="X6" s="13">
        <f>IF(ISBLANK(T4),0,18)</f>
        <v>0</v>
      </c>
      <c r="Y6" s="14">
        <f>IF(ISBLANK(AB4),0,7)</f>
        <v>0</v>
      </c>
      <c r="Z6" s="26"/>
      <c r="AA6" s="26"/>
      <c r="AB6" s="26"/>
      <c r="AC6" s="26"/>
      <c r="AD6" s="27"/>
      <c r="AE6" s="14">
        <f>SUM(D8,X4:Y8,AE4,AE5)</f>
        <v>0</v>
      </c>
      <c r="AF6" s="15" t="b">
        <f>IF(AE6,25)</f>
        <v>0</v>
      </c>
    </row>
    <row r="7" spans="1:33" ht="20" customHeight="1" thickBot="1" x14ac:dyDescent="0.4">
      <c r="A7" s="56"/>
      <c r="B7" s="71"/>
      <c r="C7" s="59"/>
      <c r="D7" s="12">
        <f>IF(ISBLANK(M4),0,10)</f>
        <v>0</v>
      </c>
      <c r="E7" s="34"/>
      <c r="F7" s="35"/>
      <c r="G7" s="73"/>
      <c r="H7" s="74"/>
      <c r="I7" s="34"/>
      <c r="J7" s="38"/>
      <c r="K7" s="34"/>
      <c r="L7" s="38"/>
      <c r="M7" s="34"/>
      <c r="N7" s="38"/>
      <c r="O7" s="49"/>
      <c r="P7" s="50"/>
      <c r="Q7" s="51"/>
      <c r="R7" s="40"/>
      <c r="S7" s="42"/>
      <c r="T7" s="86"/>
      <c r="U7" s="86"/>
      <c r="V7" s="44"/>
      <c r="W7" s="40"/>
      <c r="X7" s="13">
        <f>IF(ISBLANK(U4),0,21)</f>
        <v>0</v>
      </c>
      <c r="Y7" s="14">
        <f>IF(ISBLANK(AC4),0,7)</f>
        <v>0</v>
      </c>
      <c r="Z7" s="26"/>
      <c r="AA7" s="26"/>
      <c r="AB7" s="26"/>
      <c r="AC7" s="26"/>
      <c r="AD7" s="27"/>
      <c r="AE7" s="14">
        <f>SUM(D4:D7)</f>
        <v>0</v>
      </c>
      <c r="AF7" s="15"/>
    </row>
    <row r="8" spans="1:33" ht="20" customHeight="1" thickBot="1" x14ac:dyDescent="0.4">
      <c r="A8" s="57"/>
      <c r="B8" s="72"/>
      <c r="C8" s="60"/>
      <c r="D8" s="16">
        <f>IF(ISBLANK(O4),0,10)</f>
        <v>0</v>
      </c>
      <c r="E8" s="36"/>
      <c r="F8" s="37"/>
      <c r="G8" s="75"/>
      <c r="H8" s="76"/>
      <c r="I8" s="36"/>
      <c r="J8" s="39"/>
      <c r="K8" s="36"/>
      <c r="L8" s="39"/>
      <c r="M8" s="36"/>
      <c r="N8" s="39"/>
      <c r="O8" s="52"/>
      <c r="P8" s="53"/>
      <c r="Q8" s="54"/>
      <c r="R8" s="41"/>
      <c r="S8" s="43"/>
      <c r="T8" s="87"/>
      <c r="U8" s="87"/>
      <c r="V8" s="45"/>
      <c r="W8" s="41"/>
      <c r="X8" s="17">
        <f>IF(ISBLANK(V4),0,5)</f>
        <v>0</v>
      </c>
      <c r="Y8" s="18">
        <f>IF(ISBLANK(AD4),0,7)</f>
        <v>0</v>
      </c>
      <c r="Z8" s="28"/>
      <c r="AA8" s="28"/>
      <c r="AB8" s="28"/>
      <c r="AC8" s="28"/>
      <c r="AD8" s="29"/>
      <c r="AE8" s="19" t="s">
        <v>18</v>
      </c>
      <c r="AF8" s="20">
        <f>SUM(D8,X4:Y8,AE4:AE5,AF6)</f>
        <v>0</v>
      </c>
    </row>
    <row r="9" spans="1:33" ht="20" customHeight="1" x14ac:dyDescent="0.35">
      <c r="A9" s="55">
        <v>2</v>
      </c>
      <c r="B9" s="70"/>
      <c r="C9" s="58"/>
      <c r="D9" s="12">
        <f t="shared" ref="D9" si="0">IF(ISBLANK(E9),0,10)</f>
        <v>0</v>
      </c>
      <c r="E9" s="34"/>
      <c r="F9" s="35"/>
      <c r="G9" s="73"/>
      <c r="H9" s="74"/>
      <c r="I9" s="34"/>
      <c r="J9" s="38"/>
      <c r="K9" s="34"/>
      <c r="L9" s="38"/>
      <c r="M9" s="34"/>
      <c r="N9" s="38"/>
      <c r="O9" s="46"/>
      <c r="P9" s="47"/>
      <c r="Q9" s="48"/>
      <c r="R9" s="40"/>
      <c r="S9" s="42"/>
      <c r="T9" s="86"/>
      <c r="U9" s="86"/>
      <c r="V9" s="44"/>
      <c r="W9" s="40"/>
      <c r="X9" s="13">
        <f t="shared" ref="X9" si="1">IF(ISBLANK(R9),0,10)</f>
        <v>0</v>
      </c>
      <c r="Y9" s="14">
        <f t="shared" ref="Y9" si="2">IF(ISBLANK(Z9),0,10)</f>
        <v>0</v>
      </c>
      <c r="Z9" s="24"/>
      <c r="AA9" s="24"/>
      <c r="AB9" s="24"/>
      <c r="AC9" s="24"/>
      <c r="AD9" s="25"/>
      <c r="AE9" s="14">
        <f t="shared" ref="AE9" si="3">IF(ISBLANK(G9),0,10)</f>
        <v>0</v>
      </c>
      <c r="AF9" s="15"/>
    </row>
    <row r="10" spans="1:33" ht="20" customHeight="1" x14ac:dyDescent="0.35">
      <c r="A10" s="56"/>
      <c r="B10" s="71"/>
      <c r="C10" s="59"/>
      <c r="D10" s="12">
        <f t="shared" ref="D10" si="4">IF(ISBLANK(I9),0,10)</f>
        <v>0</v>
      </c>
      <c r="E10" s="34"/>
      <c r="F10" s="35"/>
      <c r="G10" s="73"/>
      <c r="H10" s="74"/>
      <c r="I10" s="34"/>
      <c r="J10" s="38"/>
      <c r="K10" s="34"/>
      <c r="L10" s="38"/>
      <c r="M10" s="34"/>
      <c r="N10" s="38"/>
      <c r="O10" s="49"/>
      <c r="P10" s="50"/>
      <c r="Q10" s="51"/>
      <c r="R10" s="40"/>
      <c r="S10" s="42"/>
      <c r="T10" s="86"/>
      <c r="U10" s="86"/>
      <c r="V10" s="44"/>
      <c r="W10" s="40"/>
      <c r="X10" s="13">
        <f t="shared" ref="X10" si="5">IF(ISBLANK(S9),0,15)</f>
        <v>0</v>
      </c>
      <c r="Y10" s="14">
        <f t="shared" ref="Y10" si="6">IF(ISBLANK(AA9),0,7)</f>
        <v>0</v>
      </c>
      <c r="Z10" s="26"/>
      <c r="AA10" s="26"/>
      <c r="AB10" s="26"/>
      <c r="AC10" s="26"/>
      <c r="AD10" s="27"/>
      <c r="AE10" s="14" t="b">
        <f t="shared" ref="AE10" si="7">IF(AE12,10)</f>
        <v>0</v>
      </c>
      <c r="AF10" s="15"/>
    </row>
    <row r="11" spans="1:33" ht="20" customHeight="1" x14ac:dyDescent="0.35">
      <c r="A11" s="56"/>
      <c r="B11" s="71"/>
      <c r="C11" s="59"/>
      <c r="D11" s="12">
        <f t="shared" ref="D11" si="8">IF(ISBLANK(K9),0,10)</f>
        <v>0</v>
      </c>
      <c r="E11" s="34"/>
      <c r="F11" s="35"/>
      <c r="G11" s="73"/>
      <c r="H11" s="74"/>
      <c r="I11" s="34"/>
      <c r="J11" s="38"/>
      <c r="K11" s="34"/>
      <c r="L11" s="38"/>
      <c r="M11" s="34"/>
      <c r="N11" s="38"/>
      <c r="O11" s="49"/>
      <c r="P11" s="50"/>
      <c r="Q11" s="51"/>
      <c r="R11" s="40"/>
      <c r="S11" s="42"/>
      <c r="T11" s="86"/>
      <c r="U11" s="86"/>
      <c r="V11" s="44"/>
      <c r="W11" s="40"/>
      <c r="X11" s="13">
        <f t="shared" ref="X11" si="9">IF(ISBLANK(T9),0,18)</f>
        <v>0</v>
      </c>
      <c r="Y11" s="14">
        <f t="shared" ref="Y11" si="10">IF(ISBLANK(AB9),0,7)</f>
        <v>0</v>
      </c>
      <c r="Z11" s="26"/>
      <c r="AA11" s="26"/>
      <c r="AB11" s="26"/>
      <c r="AC11" s="26"/>
      <c r="AD11" s="27"/>
      <c r="AE11" s="14">
        <f t="shared" ref="AE11" si="11">SUM(D13,X9:Y13,AE9,AE10)</f>
        <v>0</v>
      </c>
      <c r="AF11" s="15" t="b">
        <f t="shared" ref="AF11" si="12">IF(AE11,25)</f>
        <v>0</v>
      </c>
    </row>
    <row r="12" spans="1:33" ht="20" customHeight="1" thickBot="1" x14ac:dyDescent="0.4">
      <c r="A12" s="56"/>
      <c r="B12" s="71"/>
      <c r="C12" s="59"/>
      <c r="D12" s="12">
        <f t="shared" ref="D12" si="13">IF(ISBLANK(M9),0,10)</f>
        <v>0</v>
      </c>
      <c r="E12" s="34"/>
      <c r="F12" s="35"/>
      <c r="G12" s="73"/>
      <c r="H12" s="74"/>
      <c r="I12" s="34"/>
      <c r="J12" s="38"/>
      <c r="K12" s="34"/>
      <c r="L12" s="38"/>
      <c r="M12" s="34"/>
      <c r="N12" s="38"/>
      <c r="O12" s="49"/>
      <c r="P12" s="50"/>
      <c r="Q12" s="51"/>
      <c r="R12" s="40"/>
      <c r="S12" s="42"/>
      <c r="T12" s="86"/>
      <c r="U12" s="86"/>
      <c r="V12" s="44"/>
      <c r="W12" s="40"/>
      <c r="X12" s="13">
        <f t="shared" ref="X12" si="14">IF(ISBLANK(U9),0,21)</f>
        <v>0</v>
      </c>
      <c r="Y12" s="14">
        <f t="shared" ref="Y12" si="15">IF(ISBLANK(AC9),0,7)</f>
        <v>0</v>
      </c>
      <c r="Z12" s="26"/>
      <c r="AA12" s="26"/>
      <c r="AB12" s="26"/>
      <c r="AC12" s="26"/>
      <c r="AD12" s="27"/>
      <c r="AE12" s="14">
        <f t="shared" ref="AE12" si="16">SUM(D9:D12)</f>
        <v>0</v>
      </c>
      <c r="AF12" s="15"/>
    </row>
    <row r="13" spans="1:33" ht="20" customHeight="1" thickBot="1" x14ac:dyDescent="0.4">
      <c r="A13" s="57"/>
      <c r="B13" s="72"/>
      <c r="C13" s="60"/>
      <c r="D13" s="16">
        <f t="shared" ref="D13" si="17">IF(ISBLANK(O9),0,10)</f>
        <v>0</v>
      </c>
      <c r="E13" s="36"/>
      <c r="F13" s="37"/>
      <c r="G13" s="75"/>
      <c r="H13" s="76"/>
      <c r="I13" s="36"/>
      <c r="J13" s="39"/>
      <c r="K13" s="36"/>
      <c r="L13" s="39"/>
      <c r="M13" s="36"/>
      <c r="N13" s="39"/>
      <c r="O13" s="52"/>
      <c r="P13" s="53"/>
      <c r="Q13" s="54"/>
      <c r="R13" s="41"/>
      <c r="S13" s="43"/>
      <c r="T13" s="87"/>
      <c r="U13" s="87"/>
      <c r="V13" s="45"/>
      <c r="W13" s="41"/>
      <c r="X13" s="17">
        <f t="shared" ref="X13" si="18">IF(ISBLANK(V9),0,5)</f>
        <v>0</v>
      </c>
      <c r="Y13" s="18">
        <f t="shared" ref="Y13" si="19">IF(ISBLANK(AD9),0,7)</f>
        <v>0</v>
      </c>
      <c r="Z13" s="28"/>
      <c r="AA13" s="28"/>
      <c r="AB13" s="28"/>
      <c r="AC13" s="28"/>
      <c r="AD13" s="29"/>
      <c r="AE13" s="19" t="s">
        <v>18</v>
      </c>
      <c r="AF13" s="20">
        <f t="shared" ref="AF13" si="20">SUM(D13,X9:Y13,AE9:AE10,AF11)</f>
        <v>0</v>
      </c>
    </row>
    <row r="14" spans="1:33" ht="20" customHeight="1" x14ac:dyDescent="0.35">
      <c r="A14" s="55">
        <v>3</v>
      </c>
      <c r="B14" s="70"/>
      <c r="C14" s="58"/>
      <c r="D14" s="12">
        <f t="shared" ref="D14" si="21">IF(ISBLANK(E14),0,10)</f>
        <v>0</v>
      </c>
      <c r="E14" s="34"/>
      <c r="F14" s="35"/>
      <c r="G14" s="73"/>
      <c r="H14" s="74"/>
      <c r="I14" s="34"/>
      <c r="J14" s="38"/>
      <c r="K14" s="34"/>
      <c r="L14" s="38"/>
      <c r="M14" s="34"/>
      <c r="N14" s="38"/>
      <c r="O14" s="46"/>
      <c r="P14" s="47"/>
      <c r="Q14" s="48"/>
      <c r="R14" s="40"/>
      <c r="S14" s="42"/>
      <c r="T14" s="86"/>
      <c r="U14" s="86"/>
      <c r="V14" s="44"/>
      <c r="W14" s="40"/>
      <c r="X14" s="13">
        <f t="shared" ref="X14" si="22">IF(ISBLANK(R14),0,10)</f>
        <v>0</v>
      </c>
      <c r="Y14" s="14">
        <f t="shared" ref="Y14" si="23">IF(ISBLANK(Z14),0,10)</f>
        <v>0</v>
      </c>
      <c r="Z14" s="24"/>
      <c r="AA14" s="24"/>
      <c r="AB14" s="24"/>
      <c r="AC14" s="24"/>
      <c r="AD14" s="25"/>
      <c r="AE14" s="14">
        <f t="shared" ref="AE14" si="24">IF(ISBLANK(G14),0,10)</f>
        <v>0</v>
      </c>
      <c r="AF14" s="15"/>
    </row>
    <row r="15" spans="1:33" ht="20" customHeight="1" x14ac:dyDescent="0.35">
      <c r="A15" s="56"/>
      <c r="B15" s="71"/>
      <c r="C15" s="59"/>
      <c r="D15" s="12">
        <f t="shared" ref="D15" si="25">IF(ISBLANK(I14),0,10)</f>
        <v>0</v>
      </c>
      <c r="E15" s="34"/>
      <c r="F15" s="35"/>
      <c r="G15" s="73"/>
      <c r="H15" s="74"/>
      <c r="I15" s="34"/>
      <c r="J15" s="38"/>
      <c r="K15" s="34"/>
      <c r="L15" s="38"/>
      <c r="M15" s="34"/>
      <c r="N15" s="38"/>
      <c r="O15" s="49"/>
      <c r="P15" s="50"/>
      <c r="Q15" s="51"/>
      <c r="R15" s="40"/>
      <c r="S15" s="42"/>
      <c r="T15" s="86"/>
      <c r="U15" s="86"/>
      <c r="V15" s="44"/>
      <c r="W15" s="40"/>
      <c r="X15" s="13">
        <f t="shared" ref="X15" si="26">IF(ISBLANK(S14),0,15)</f>
        <v>0</v>
      </c>
      <c r="Y15" s="14">
        <f t="shared" ref="Y15" si="27">IF(ISBLANK(AA14),0,7)</f>
        <v>0</v>
      </c>
      <c r="Z15" s="26"/>
      <c r="AA15" s="26"/>
      <c r="AB15" s="26"/>
      <c r="AC15" s="26"/>
      <c r="AD15" s="27"/>
      <c r="AE15" s="14" t="b">
        <f t="shared" ref="AE15" si="28">IF(AE17,10)</f>
        <v>0</v>
      </c>
      <c r="AF15" s="15"/>
    </row>
    <row r="16" spans="1:33" ht="20" customHeight="1" x14ac:dyDescent="0.35">
      <c r="A16" s="56"/>
      <c r="B16" s="71"/>
      <c r="C16" s="59"/>
      <c r="D16" s="12">
        <f t="shared" ref="D16" si="29">IF(ISBLANK(K14),0,10)</f>
        <v>0</v>
      </c>
      <c r="E16" s="34"/>
      <c r="F16" s="35"/>
      <c r="G16" s="73"/>
      <c r="H16" s="74"/>
      <c r="I16" s="34"/>
      <c r="J16" s="38"/>
      <c r="K16" s="34"/>
      <c r="L16" s="38"/>
      <c r="M16" s="34"/>
      <c r="N16" s="38"/>
      <c r="O16" s="49"/>
      <c r="P16" s="50"/>
      <c r="Q16" s="51"/>
      <c r="R16" s="40"/>
      <c r="S16" s="42"/>
      <c r="T16" s="86"/>
      <c r="U16" s="86"/>
      <c r="V16" s="44"/>
      <c r="W16" s="40"/>
      <c r="X16" s="13">
        <f t="shared" ref="X16" si="30">IF(ISBLANK(T14),0,18)</f>
        <v>0</v>
      </c>
      <c r="Y16" s="14">
        <f t="shared" ref="Y16" si="31">IF(ISBLANK(AB14),0,7)</f>
        <v>0</v>
      </c>
      <c r="Z16" s="26"/>
      <c r="AA16" s="26"/>
      <c r="AB16" s="26"/>
      <c r="AC16" s="26"/>
      <c r="AD16" s="27"/>
      <c r="AE16" s="14">
        <f t="shared" ref="AE16" si="32">SUM(D18,X14:Y18,AE14,AE15)</f>
        <v>0</v>
      </c>
      <c r="AF16" s="15" t="b">
        <f t="shared" ref="AF16" si="33">IF(AE16,25)</f>
        <v>0</v>
      </c>
    </row>
    <row r="17" spans="1:32" ht="20" customHeight="1" thickBot="1" x14ac:dyDescent="0.4">
      <c r="A17" s="56"/>
      <c r="B17" s="71"/>
      <c r="C17" s="59"/>
      <c r="D17" s="12">
        <f t="shared" ref="D17" si="34">IF(ISBLANK(M14),0,10)</f>
        <v>0</v>
      </c>
      <c r="E17" s="34"/>
      <c r="F17" s="35"/>
      <c r="G17" s="73"/>
      <c r="H17" s="74"/>
      <c r="I17" s="34"/>
      <c r="J17" s="38"/>
      <c r="K17" s="34"/>
      <c r="L17" s="38"/>
      <c r="M17" s="34"/>
      <c r="N17" s="38"/>
      <c r="O17" s="49"/>
      <c r="P17" s="50"/>
      <c r="Q17" s="51"/>
      <c r="R17" s="40"/>
      <c r="S17" s="42"/>
      <c r="T17" s="86"/>
      <c r="U17" s="86"/>
      <c r="V17" s="44"/>
      <c r="W17" s="40"/>
      <c r="X17" s="13">
        <f t="shared" ref="X17" si="35">IF(ISBLANK(U14),0,21)</f>
        <v>0</v>
      </c>
      <c r="Y17" s="14">
        <f t="shared" ref="Y17" si="36">IF(ISBLANK(AC14),0,7)</f>
        <v>0</v>
      </c>
      <c r="Z17" s="26"/>
      <c r="AA17" s="26"/>
      <c r="AB17" s="26"/>
      <c r="AC17" s="26"/>
      <c r="AD17" s="27"/>
      <c r="AE17" s="14">
        <f t="shared" ref="AE17" si="37">SUM(D14:D17)</f>
        <v>0</v>
      </c>
      <c r="AF17" s="15"/>
    </row>
    <row r="18" spans="1:32" ht="20" customHeight="1" thickBot="1" x14ac:dyDescent="0.4">
      <c r="A18" s="57"/>
      <c r="B18" s="72"/>
      <c r="C18" s="60"/>
      <c r="D18" s="16">
        <f t="shared" ref="D18" si="38">IF(ISBLANK(O14),0,10)</f>
        <v>0</v>
      </c>
      <c r="E18" s="36"/>
      <c r="F18" s="37"/>
      <c r="G18" s="75"/>
      <c r="H18" s="76"/>
      <c r="I18" s="36"/>
      <c r="J18" s="39"/>
      <c r="K18" s="36"/>
      <c r="L18" s="39"/>
      <c r="M18" s="36"/>
      <c r="N18" s="39"/>
      <c r="O18" s="52"/>
      <c r="P18" s="53"/>
      <c r="Q18" s="54"/>
      <c r="R18" s="41"/>
      <c r="S18" s="43"/>
      <c r="T18" s="87"/>
      <c r="U18" s="87"/>
      <c r="V18" s="45"/>
      <c r="W18" s="41"/>
      <c r="X18" s="17">
        <f t="shared" ref="X18" si="39">IF(ISBLANK(V14),0,5)</f>
        <v>0</v>
      </c>
      <c r="Y18" s="18">
        <f t="shared" ref="Y18" si="40">IF(ISBLANK(AD14),0,7)</f>
        <v>0</v>
      </c>
      <c r="Z18" s="28"/>
      <c r="AA18" s="28"/>
      <c r="AB18" s="28"/>
      <c r="AC18" s="28"/>
      <c r="AD18" s="29"/>
      <c r="AE18" s="19" t="s">
        <v>18</v>
      </c>
      <c r="AF18" s="20">
        <f t="shared" ref="AF18" si="41">SUM(D18,X14:Y18,AE14:AE15,AF16)</f>
        <v>0</v>
      </c>
    </row>
    <row r="19" spans="1:32" ht="20" customHeight="1" x14ac:dyDescent="0.35">
      <c r="A19" s="55">
        <v>4</v>
      </c>
      <c r="B19" s="70"/>
      <c r="C19" s="58"/>
      <c r="D19" s="12">
        <f t="shared" ref="D19" si="42">IF(ISBLANK(E19),0,10)</f>
        <v>0</v>
      </c>
      <c r="E19" s="34"/>
      <c r="F19" s="35"/>
      <c r="G19" s="73"/>
      <c r="H19" s="74"/>
      <c r="I19" s="34"/>
      <c r="J19" s="38"/>
      <c r="K19" s="34"/>
      <c r="L19" s="38"/>
      <c r="M19" s="34"/>
      <c r="N19" s="38"/>
      <c r="O19" s="46"/>
      <c r="P19" s="47"/>
      <c r="Q19" s="48"/>
      <c r="R19" s="40"/>
      <c r="S19" s="42"/>
      <c r="T19" s="86"/>
      <c r="U19" s="86"/>
      <c r="V19" s="44"/>
      <c r="W19" s="40"/>
      <c r="X19" s="13">
        <f t="shared" ref="X19" si="43">IF(ISBLANK(R19),0,10)</f>
        <v>0</v>
      </c>
      <c r="Y19" s="14">
        <f t="shared" ref="Y19" si="44">IF(ISBLANK(Z19),0,10)</f>
        <v>0</v>
      </c>
      <c r="Z19" s="24"/>
      <c r="AA19" s="24"/>
      <c r="AB19" s="24"/>
      <c r="AC19" s="24"/>
      <c r="AD19" s="25"/>
      <c r="AE19" s="14">
        <f t="shared" ref="AE19" si="45">IF(ISBLANK(G19),0,10)</f>
        <v>0</v>
      </c>
      <c r="AF19" s="15"/>
    </row>
    <row r="20" spans="1:32" ht="20" customHeight="1" x14ac:dyDescent="0.35">
      <c r="A20" s="56"/>
      <c r="B20" s="71"/>
      <c r="C20" s="59"/>
      <c r="D20" s="12">
        <f t="shared" ref="D20" si="46">IF(ISBLANK(I19),0,10)</f>
        <v>0</v>
      </c>
      <c r="E20" s="34"/>
      <c r="F20" s="35"/>
      <c r="G20" s="73"/>
      <c r="H20" s="74"/>
      <c r="I20" s="34"/>
      <c r="J20" s="38"/>
      <c r="K20" s="34"/>
      <c r="L20" s="38"/>
      <c r="M20" s="34"/>
      <c r="N20" s="38"/>
      <c r="O20" s="49"/>
      <c r="P20" s="50"/>
      <c r="Q20" s="51"/>
      <c r="R20" s="40"/>
      <c r="S20" s="42"/>
      <c r="T20" s="86"/>
      <c r="U20" s="86"/>
      <c r="V20" s="44"/>
      <c r="W20" s="40"/>
      <c r="X20" s="13">
        <f t="shared" ref="X20" si="47">IF(ISBLANK(S19),0,15)</f>
        <v>0</v>
      </c>
      <c r="Y20" s="14">
        <f t="shared" ref="Y20" si="48">IF(ISBLANK(AA19),0,7)</f>
        <v>0</v>
      </c>
      <c r="Z20" s="26"/>
      <c r="AA20" s="26"/>
      <c r="AB20" s="26"/>
      <c r="AC20" s="26"/>
      <c r="AD20" s="27"/>
      <c r="AE20" s="14" t="b">
        <f t="shared" ref="AE20" si="49">IF(AE22,10)</f>
        <v>0</v>
      </c>
      <c r="AF20" s="15"/>
    </row>
    <row r="21" spans="1:32" ht="20" customHeight="1" x14ac:dyDescent="0.35">
      <c r="A21" s="56"/>
      <c r="B21" s="71"/>
      <c r="C21" s="59"/>
      <c r="D21" s="12">
        <f t="shared" ref="D21" si="50">IF(ISBLANK(K19),0,10)</f>
        <v>0</v>
      </c>
      <c r="E21" s="34"/>
      <c r="F21" s="35"/>
      <c r="G21" s="73"/>
      <c r="H21" s="74"/>
      <c r="I21" s="34"/>
      <c r="J21" s="38"/>
      <c r="K21" s="34"/>
      <c r="L21" s="38"/>
      <c r="M21" s="34"/>
      <c r="N21" s="38"/>
      <c r="O21" s="49"/>
      <c r="P21" s="50"/>
      <c r="Q21" s="51"/>
      <c r="R21" s="40"/>
      <c r="S21" s="42"/>
      <c r="T21" s="86"/>
      <c r="U21" s="86"/>
      <c r="V21" s="44"/>
      <c r="W21" s="40"/>
      <c r="X21" s="13">
        <f t="shared" ref="X21" si="51">IF(ISBLANK(T19),0,18)</f>
        <v>0</v>
      </c>
      <c r="Y21" s="14">
        <f t="shared" ref="Y21" si="52">IF(ISBLANK(AB19),0,7)</f>
        <v>0</v>
      </c>
      <c r="Z21" s="26"/>
      <c r="AA21" s="26"/>
      <c r="AB21" s="26"/>
      <c r="AC21" s="26"/>
      <c r="AD21" s="27"/>
      <c r="AE21" s="14">
        <f t="shared" ref="AE21" si="53">SUM(D23,X19:Y23,AE19,AE20)</f>
        <v>0</v>
      </c>
      <c r="AF21" s="15" t="b">
        <f t="shared" ref="AF21" si="54">IF(AE21,25)</f>
        <v>0</v>
      </c>
    </row>
    <row r="22" spans="1:32" ht="20" customHeight="1" thickBot="1" x14ac:dyDescent="0.4">
      <c r="A22" s="56"/>
      <c r="B22" s="71"/>
      <c r="C22" s="59"/>
      <c r="D22" s="12">
        <f t="shared" ref="D22" si="55">IF(ISBLANK(M19),0,10)</f>
        <v>0</v>
      </c>
      <c r="E22" s="34"/>
      <c r="F22" s="35"/>
      <c r="G22" s="73"/>
      <c r="H22" s="74"/>
      <c r="I22" s="34"/>
      <c r="J22" s="38"/>
      <c r="K22" s="34"/>
      <c r="L22" s="38"/>
      <c r="M22" s="34"/>
      <c r="N22" s="38"/>
      <c r="O22" s="49"/>
      <c r="P22" s="50"/>
      <c r="Q22" s="51"/>
      <c r="R22" s="40"/>
      <c r="S22" s="42"/>
      <c r="T22" s="86"/>
      <c r="U22" s="86"/>
      <c r="V22" s="44"/>
      <c r="W22" s="40"/>
      <c r="X22" s="13">
        <f t="shared" ref="X22" si="56">IF(ISBLANK(U19),0,21)</f>
        <v>0</v>
      </c>
      <c r="Y22" s="14">
        <f t="shared" ref="Y22" si="57">IF(ISBLANK(AC19),0,7)</f>
        <v>0</v>
      </c>
      <c r="Z22" s="26"/>
      <c r="AA22" s="26"/>
      <c r="AB22" s="26"/>
      <c r="AC22" s="26"/>
      <c r="AD22" s="27"/>
      <c r="AE22" s="14">
        <f t="shared" ref="AE22" si="58">SUM(D19:D22)</f>
        <v>0</v>
      </c>
      <c r="AF22" s="15"/>
    </row>
    <row r="23" spans="1:32" ht="20" customHeight="1" thickBot="1" x14ac:dyDescent="0.4">
      <c r="A23" s="57"/>
      <c r="B23" s="72"/>
      <c r="C23" s="60"/>
      <c r="D23" s="16">
        <f t="shared" ref="D23" si="59">IF(ISBLANK(O19),0,10)</f>
        <v>0</v>
      </c>
      <c r="E23" s="36"/>
      <c r="F23" s="37"/>
      <c r="G23" s="75"/>
      <c r="H23" s="76"/>
      <c r="I23" s="36"/>
      <c r="J23" s="39"/>
      <c r="K23" s="36"/>
      <c r="L23" s="39"/>
      <c r="M23" s="36"/>
      <c r="N23" s="39"/>
      <c r="O23" s="52"/>
      <c r="P23" s="53"/>
      <c r="Q23" s="54"/>
      <c r="R23" s="41"/>
      <c r="S23" s="43"/>
      <c r="T23" s="87"/>
      <c r="U23" s="87"/>
      <c r="V23" s="45"/>
      <c r="W23" s="41"/>
      <c r="X23" s="17">
        <f t="shared" ref="X23" si="60">IF(ISBLANK(V19),0,5)</f>
        <v>0</v>
      </c>
      <c r="Y23" s="18">
        <f t="shared" ref="Y23" si="61">IF(ISBLANK(AD19),0,7)</f>
        <v>0</v>
      </c>
      <c r="Z23" s="28"/>
      <c r="AA23" s="28"/>
      <c r="AB23" s="28"/>
      <c r="AC23" s="28"/>
      <c r="AD23" s="29"/>
      <c r="AE23" s="19" t="s">
        <v>18</v>
      </c>
      <c r="AF23" s="20">
        <f t="shared" ref="AF23" si="62">SUM(D23,X19:Y23,AE19:AE20,AF21)</f>
        <v>0</v>
      </c>
    </row>
    <row r="24" spans="1:32" ht="20" customHeight="1" x14ac:dyDescent="0.35">
      <c r="A24" s="55">
        <v>5</v>
      </c>
      <c r="B24" s="70"/>
      <c r="C24" s="58"/>
      <c r="D24" s="12">
        <f t="shared" ref="D24" si="63">IF(ISBLANK(E24),0,10)</f>
        <v>0</v>
      </c>
      <c r="E24" s="34"/>
      <c r="F24" s="35"/>
      <c r="G24" s="73"/>
      <c r="H24" s="74"/>
      <c r="I24" s="34"/>
      <c r="J24" s="38"/>
      <c r="K24" s="34"/>
      <c r="L24" s="38"/>
      <c r="M24" s="34"/>
      <c r="N24" s="38"/>
      <c r="O24" s="46"/>
      <c r="P24" s="47"/>
      <c r="Q24" s="48"/>
      <c r="R24" s="40"/>
      <c r="S24" s="42"/>
      <c r="T24" s="86"/>
      <c r="U24" s="86"/>
      <c r="V24" s="44"/>
      <c r="W24" s="40"/>
      <c r="X24" s="13">
        <f t="shared" ref="X24" si="64">IF(ISBLANK(R24),0,10)</f>
        <v>0</v>
      </c>
      <c r="Y24" s="14">
        <f t="shared" ref="Y24" si="65">IF(ISBLANK(Z24),0,10)</f>
        <v>0</v>
      </c>
      <c r="Z24" s="24"/>
      <c r="AA24" s="24"/>
      <c r="AB24" s="24"/>
      <c r="AC24" s="24"/>
      <c r="AD24" s="25"/>
      <c r="AE24" s="14">
        <f t="shared" ref="AE24" si="66">IF(ISBLANK(G24),0,10)</f>
        <v>0</v>
      </c>
      <c r="AF24" s="15"/>
    </row>
    <row r="25" spans="1:32" ht="20" customHeight="1" x14ac:dyDescent="0.35">
      <c r="A25" s="56"/>
      <c r="B25" s="71"/>
      <c r="C25" s="59"/>
      <c r="D25" s="12">
        <f t="shared" ref="D25" si="67">IF(ISBLANK(I24),0,10)</f>
        <v>0</v>
      </c>
      <c r="E25" s="34"/>
      <c r="F25" s="35"/>
      <c r="G25" s="73"/>
      <c r="H25" s="74"/>
      <c r="I25" s="34"/>
      <c r="J25" s="38"/>
      <c r="K25" s="34"/>
      <c r="L25" s="38"/>
      <c r="M25" s="34"/>
      <c r="N25" s="38"/>
      <c r="O25" s="49"/>
      <c r="P25" s="50"/>
      <c r="Q25" s="51"/>
      <c r="R25" s="40"/>
      <c r="S25" s="42"/>
      <c r="T25" s="86"/>
      <c r="U25" s="86"/>
      <c r="V25" s="44"/>
      <c r="W25" s="40"/>
      <c r="X25" s="13">
        <f t="shared" ref="X25" si="68">IF(ISBLANK(S24),0,15)</f>
        <v>0</v>
      </c>
      <c r="Y25" s="14">
        <f t="shared" ref="Y25" si="69">IF(ISBLANK(AA24),0,7)</f>
        <v>0</v>
      </c>
      <c r="Z25" s="26"/>
      <c r="AA25" s="26"/>
      <c r="AB25" s="26"/>
      <c r="AC25" s="26"/>
      <c r="AD25" s="27"/>
      <c r="AE25" s="14" t="b">
        <f t="shared" ref="AE25" si="70">IF(AE27,10)</f>
        <v>0</v>
      </c>
      <c r="AF25" s="15"/>
    </row>
    <row r="26" spans="1:32" ht="20" customHeight="1" x14ac:dyDescent="0.35">
      <c r="A26" s="56"/>
      <c r="B26" s="71"/>
      <c r="C26" s="59"/>
      <c r="D26" s="12">
        <f t="shared" ref="D26" si="71">IF(ISBLANK(K24),0,10)</f>
        <v>0</v>
      </c>
      <c r="E26" s="34"/>
      <c r="F26" s="35"/>
      <c r="G26" s="73"/>
      <c r="H26" s="74"/>
      <c r="I26" s="34"/>
      <c r="J26" s="38"/>
      <c r="K26" s="34"/>
      <c r="L26" s="38"/>
      <c r="M26" s="34"/>
      <c r="N26" s="38"/>
      <c r="O26" s="49"/>
      <c r="P26" s="50"/>
      <c r="Q26" s="51"/>
      <c r="R26" s="40"/>
      <c r="S26" s="42"/>
      <c r="T26" s="86"/>
      <c r="U26" s="86"/>
      <c r="V26" s="44"/>
      <c r="W26" s="40"/>
      <c r="X26" s="13">
        <f t="shared" ref="X26" si="72">IF(ISBLANK(T24),0,18)</f>
        <v>0</v>
      </c>
      <c r="Y26" s="14">
        <f t="shared" ref="Y26" si="73">IF(ISBLANK(AB24),0,7)</f>
        <v>0</v>
      </c>
      <c r="Z26" s="26"/>
      <c r="AA26" s="26"/>
      <c r="AB26" s="26"/>
      <c r="AC26" s="26"/>
      <c r="AD26" s="27"/>
      <c r="AE26" s="14">
        <f t="shared" ref="AE26" si="74">SUM(D28,X24:Y28,AE24,AE25)</f>
        <v>0</v>
      </c>
      <c r="AF26" s="15" t="b">
        <f t="shared" ref="AF26" si="75">IF(AE26,25)</f>
        <v>0</v>
      </c>
    </row>
    <row r="27" spans="1:32" ht="20" customHeight="1" thickBot="1" x14ac:dyDescent="0.4">
      <c r="A27" s="56"/>
      <c r="B27" s="71"/>
      <c r="C27" s="59"/>
      <c r="D27" s="12">
        <f t="shared" ref="D27" si="76">IF(ISBLANK(M24),0,10)</f>
        <v>0</v>
      </c>
      <c r="E27" s="34"/>
      <c r="F27" s="35"/>
      <c r="G27" s="73"/>
      <c r="H27" s="74"/>
      <c r="I27" s="34"/>
      <c r="J27" s="38"/>
      <c r="K27" s="34"/>
      <c r="L27" s="38"/>
      <c r="M27" s="34"/>
      <c r="N27" s="38"/>
      <c r="O27" s="49"/>
      <c r="P27" s="50"/>
      <c r="Q27" s="51"/>
      <c r="R27" s="40"/>
      <c r="S27" s="42"/>
      <c r="T27" s="86"/>
      <c r="U27" s="86"/>
      <c r="V27" s="44"/>
      <c r="W27" s="40"/>
      <c r="X27" s="13">
        <f t="shared" ref="X27" si="77">IF(ISBLANK(U24),0,21)</f>
        <v>0</v>
      </c>
      <c r="Y27" s="14">
        <f t="shared" ref="Y27" si="78">IF(ISBLANK(AC24),0,7)</f>
        <v>0</v>
      </c>
      <c r="Z27" s="26"/>
      <c r="AA27" s="26"/>
      <c r="AB27" s="26"/>
      <c r="AC27" s="26"/>
      <c r="AD27" s="27"/>
      <c r="AE27" s="14">
        <f t="shared" ref="AE27" si="79">SUM(D24:D27)</f>
        <v>0</v>
      </c>
      <c r="AF27" s="15"/>
    </row>
    <row r="28" spans="1:32" ht="20" customHeight="1" thickBot="1" x14ac:dyDescent="0.4">
      <c r="A28" s="57"/>
      <c r="B28" s="72"/>
      <c r="C28" s="60"/>
      <c r="D28" s="16">
        <f t="shared" ref="D28" si="80">IF(ISBLANK(O24),0,10)</f>
        <v>0</v>
      </c>
      <c r="E28" s="36"/>
      <c r="F28" s="37"/>
      <c r="G28" s="75"/>
      <c r="H28" s="76"/>
      <c r="I28" s="36"/>
      <c r="J28" s="39"/>
      <c r="K28" s="36"/>
      <c r="L28" s="39"/>
      <c r="M28" s="36"/>
      <c r="N28" s="39"/>
      <c r="O28" s="52"/>
      <c r="P28" s="53"/>
      <c r="Q28" s="54"/>
      <c r="R28" s="41"/>
      <c r="S28" s="43"/>
      <c r="T28" s="87"/>
      <c r="U28" s="87"/>
      <c r="V28" s="45"/>
      <c r="W28" s="41"/>
      <c r="X28" s="17">
        <f t="shared" ref="X28" si="81">IF(ISBLANK(V24),0,5)</f>
        <v>0</v>
      </c>
      <c r="Y28" s="18">
        <f t="shared" ref="Y28" si="82">IF(ISBLANK(AD24),0,7)</f>
        <v>0</v>
      </c>
      <c r="Z28" s="28"/>
      <c r="AA28" s="28"/>
      <c r="AB28" s="28"/>
      <c r="AC28" s="28"/>
      <c r="AD28" s="29"/>
      <c r="AE28" s="19" t="s">
        <v>18</v>
      </c>
      <c r="AF28" s="20">
        <f t="shared" ref="AF28" si="83">SUM(D28,X24:Y28,AE24:AE25,AF26)</f>
        <v>0</v>
      </c>
    </row>
    <row r="29" spans="1:32" ht="5" customHeight="1" thickBot="1" x14ac:dyDescent="0.4">
      <c r="AE29" s="15">
        <f>SUM(AF8,AF13,AF18,AF23,AF28)</f>
        <v>0</v>
      </c>
      <c r="AF29" s="14">
        <f>IF(AE29&gt;=100,0,7)</f>
        <v>7</v>
      </c>
    </row>
    <row r="30" spans="1:32" ht="20" customHeight="1" thickBot="1" x14ac:dyDescent="0.4">
      <c r="X30" s="88"/>
      <c r="Y30" s="88"/>
      <c r="AA30" s="92" t="s">
        <v>31</v>
      </c>
      <c r="AB30" s="92"/>
      <c r="AC30" s="92"/>
      <c r="AD30" s="93"/>
      <c r="AE30" s="22" t="s">
        <v>19</v>
      </c>
      <c r="AF30" s="23">
        <f>SUM(AF8,AF13,AF18,AF23,AF28,AF29)</f>
        <v>7</v>
      </c>
    </row>
    <row r="31" spans="1:32" ht="20" customHeight="1" thickTop="1" x14ac:dyDescent="0.35">
      <c r="A31" s="89" t="s">
        <v>20</v>
      </c>
      <c r="B31" s="89"/>
      <c r="C31" s="89"/>
      <c r="D31" s="88" t="s">
        <v>21</v>
      </c>
      <c r="E31" s="88"/>
      <c r="F31" s="88"/>
      <c r="G31" s="88"/>
      <c r="H31" s="21"/>
      <c r="I31" s="90"/>
      <c r="J31" s="90"/>
      <c r="K31" s="90"/>
      <c r="L31" s="90"/>
      <c r="M31" s="90"/>
      <c r="N31" s="90"/>
      <c r="O31" s="90"/>
      <c r="P31" s="90"/>
      <c r="Q31" s="90"/>
      <c r="R31" s="90"/>
      <c r="S31" s="90"/>
      <c r="T31" s="90"/>
      <c r="U31" s="90"/>
      <c r="V31" s="90"/>
      <c r="W31" s="90"/>
      <c r="Z31" t="s">
        <v>23</v>
      </c>
      <c r="AA31" s="31"/>
      <c r="AB31" s="31"/>
      <c r="AC31" s="31"/>
      <c r="AD31" s="31"/>
      <c r="AE31" s="30"/>
    </row>
    <row r="32" spans="1:32" ht="20" customHeight="1" x14ac:dyDescent="0.35">
      <c r="D32" s="88" t="s">
        <v>38</v>
      </c>
      <c r="E32" s="88"/>
      <c r="F32" s="88"/>
      <c r="G32" s="88"/>
      <c r="H32" s="21"/>
      <c r="I32" s="32"/>
      <c r="J32" s="32"/>
      <c r="K32" s="32"/>
      <c r="L32" s="32"/>
      <c r="M32" s="32"/>
      <c r="N32" s="32"/>
      <c r="O32" s="32"/>
      <c r="P32" s="32"/>
      <c r="Q32" s="32"/>
      <c r="R32" s="32"/>
      <c r="S32" s="32"/>
      <c r="T32" s="32"/>
      <c r="U32" s="32"/>
      <c r="V32" s="32"/>
      <c r="W32" s="32"/>
      <c r="AA32" s="94"/>
      <c r="AB32" s="94"/>
      <c r="AC32" s="94"/>
      <c r="AD32" s="94"/>
    </row>
    <row r="33" spans="4:30" ht="20" customHeight="1" x14ac:dyDescent="0.35">
      <c r="D33" s="88" t="s">
        <v>37</v>
      </c>
      <c r="E33" s="88"/>
      <c r="F33" s="88"/>
      <c r="G33" s="88"/>
      <c r="H33" s="21"/>
      <c r="I33" s="32"/>
      <c r="J33" s="32"/>
      <c r="K33" s="32"/>
      <c r="L33" s="32"/>
      <c r="M33" s="2" t="s">
        <v>22</v>
      </c>
      <c r="N33" s="33"/>
      <c r="O33" s="33"/>
      <c r="P33" s="33"/>
      <c r="Q33" s="33"/>
      <c r="R33" s="33"/>
      <c r="S33" s="33"/>
      <c r="T33" s="33"/>
      <c r="U33" s="33"/>
      <c r="V33" s="33"/>
      <c r="W33" s="33"/>
      <c r="AA33" s="91" t="s">
        <v>24</v>
      </c>
      <c r="AB33" s="91"/>
      <c r="AC33" s="91"/>
      <c r="AD33" s="91"/>
    </row>
  </sheetData>
  <sheetProtection algorithmName="SHA-512" hashValue="GS0EeLftvOpMjSz3szkqPrAAqKHN6j0nEPJdXe64feCxEAbL5Z0FQ2u82mJAjv5gQeXPB3w2VyBJgoXABOy9Qw==" saltValue="xl5q+/ZEG9IH5+mAD56khA==" spinCount="100000" sheet="1" objects="1" scenarios="1"/>
  <mergeCells count="111">
    <mergeCell ref="AA33:AD33"/>
    <mergeCell ref="AA30:AD30"/>
    <mergeCell ref="AA32:AD32"/>
    <mergeCell ref="D1:D3"/>
    <mergeCell ref="C1:C3"/>
    <mergeCell ref="B1:B3"/>
    <mergeCell ref="A1:A3"/>
    <mergeCell ref="V4:V8"/>
    <mergeCell ref="U4:U8"/>
    <mergeCell ref="T4:T8"/>
    <mergeCell ref="S4:S8"/>
    <mergeCell ref="I1:I3"/>
    <mergeCell ref="H1:H3"/>
    <mergeCell ref="G1:G3"/>
    <mergeCell ref="F1:F3"/>
    <mergeCell ref="E1:E3"/>
    <mergeCell ref="N1:N3"/>
    <mergeCell ref="M1:M3"/>
    <mergeCell ref="L1:L3"/>
    <mergeCell ref="K1:K3"/>
    <mergeCell ref="J1:J3"/>
    <mergeCell ref="Z1:AD2"/>
    <mergeCell ref="X1:Y3"/>
    <mergeCell ref="W1:W3"/>
    <mergeCell ref="S9:S13"/>
    <mergeCell ref="T9:T13"/>
    <mergeCell ref="U9:U13"/>
    <mergeCell ref="V9:V13"/>
    <mergeCell ref="W9:W13"/>
    <mergeCell ref="T14:T18"/>
    <mergeCell ref="U14:U18"/>
    <mergeCell ref="V14:V18"/>
    <mergeCell ref="W14:W18"/>
    <mergeCell ref="T19:T23"/>
    <mergeCell ref="U19:U23"/>
    <mergeCell ref="X30:Y30"/>
    <mergeCell ref="D33:G33"/>
    <mergeCell ref="D32:G32"/>
    <mergeCell ref="D31:G31"/>
    <mergeCell ref="A31:C31"/>
    <mergeCell ref="I31:W31"/>
    <mergeCell ref="I32:W32"/>
    <mergeCell ref="C19:C23"/>
    <mergeCell ref="T24:T28"/>
    <mergeCell ref="U24:U28"/>
    <mergeCell ref="V24:V28"/>
    <mergeCell ref="W24:W28"/>
    <mergeCell ref="M19:N23"/>
    <mergeCell ref="R24:R28"/>
    <mergeCell ref="S24:S28"/>
    <mergeCell ref="A9:A13"/>
    <mergeCell ref="B9:B13"/>
    <mergeCell ref="A19:A23"/>
    <mergeCell ref="B19:B23"/>
    <mergeCell ref="M14:N18"/>
    <mergeCell ref="C14:C18"/>
    <mergeCell ref="A14:A18"/>
    <mergeCell ref="B14:B18"/>
    <mergeCell ref="O24:Q28"/>
    <mergeCell ref="M24:N28"/>
    <mergeCell ref="A24:A28"/>
    <mergeCell ref="B24:B28"/>
    <mergeCell ref="C24:C28"/>
    <mergeCell ref="C9:C13"/>
    <mergeCell ref="I24:J28"/>
    <mergeCell ref="I19:J23"/>
    <mergeCell ref="I14:J18"/>
    <mergeCell ref="I9:J13"/>
    <mergeCell ref="G24:H28"/>
    <mergeCell ref="G19:H23"/>
    <mergeCell ref="G14:H18"/>
    <mergeCell ref="G9:H13"/>
    <mergeCell ref="O9:Q13"/>
    <mergeCell ref="O14:Q18"/>
    <mergeCell ref="A4:A8"/>
    <mergeCell ref="C4:C8"/>
    <mergeCell ref="O4:Q8"/>
    <mergeCell ref="S2:V2"/>
    <mergeCell ref="P1:P3"/>
    <mergeCell ref="O1:O3"/>
    <mergeCell ref="R4:R8"/>
    <mergeCell ref="B4:B8"/>
    <mergeCell ref="I4:J8"/>
    <mergeCell ref="G4:H8"/>
    <mergeCell ref="S1:V1"/>
    <mergeCell ref="R1:R3"/>
    <mergeCell ref="Q1:Q3"/>
    <mergeCell ref="AA31:AD31"/>
    <mergeCell ref="I33:L33"/>
    <mergeCell ref="N33:W33"/>
    <mergeCell ref="E24:F28"/>
    <mergeCell ref="E19:F23"/>
    <mergeCell ref="E14:F18"/>
    <mergeCell ref="E9:F13"/>
    <mergeCell ref="E4:F8"/>
    <mergeCell ref="M9:N13"/>
    <mergeCell ref="M4:N8"/>
    <mergeCell ref="K24:L28"/>
    <mergeCell ref="K19:L23"/>
    <mergeCell ref="K14:L18"/>
    <mergeCell ref="K9:L13"/>
    <mergeCell ref="K4:L8"/>
    <mergeCell ref="W4:W8"/>
    <mergeCell ref="R14:R18"/>
    <mergeCell ref="S14:S18"/>
    <mergeCell ref="R9:R13"/>
    <mergeCell ref="V19:V23"/>
    <mergeCell ref="W19:W23"/>
    <mergeCell ref="O19:Q23"/>
    <mergeCell ref="R19:R23"/>
    <mergeCell ref="S19:S23"/>
  </mergeCells>
  <phoneticPr fontId="5" type="noConversion"/>
  <dataValidations count="5">
    <dataValidation type="textLength" operator="lessThanOrEqual" allowBlank="1" showInputMessage="1" showErrorMessage="1" sqref="Z4:AD28" xr:uid="{366AF85A-6E71-4CC6-90D1-183858C81C76}">
      <formula1>18</formula1>
    </dataValidation>
    <dataValidation type="textLength" operator="lessThanOrEqual" allowBlank="1" showInputMessage="1" showErrorMessage="1" sqref="I4:N28 E4:F28" xr:uid="{7CA1A3D6-6FF7-424F-93A1-E65186AEC869}">
      <formula1>15</formula1>
    </dataValidation>
    <dataValidation type="textLength" operator="equal" allowBlank="1" showInputMessage="1" showErrorMessage="1" sqref="G4:H28" xr:uid="{20146780-7D3D-4873-B90C-24F7A07E9108}">
      <formula1>3</formula1>
    </dataValidation>
    <dataValidation type="textLength" operator="lessThanOrEqual" allowBlank="1" showInputMessage="1" showErrorMessage="1" sqref="O4:Q28" xr:uid="{B9E03560-9B4F-4F23-803B-99AA144AB0E5}">
      <formula1>30</formula1>
    </dataValidation>
    <dataValidation type="textLength" operator="equal" allowBlank="1" showInputMessage="1" showErrorMessage="1" sqref="R4:W28 V31:V33 V29" xr:uid="{FD0828DB-5F72-4A7A-8443-B3418711BE24}">
      <formula1>1</formula1>
    </dataValidation>
  </dataValidations>
  <pageMargins left="0.25" right="0.25" top="0.75" bottom="0.75" header="0.3" footer="0.3"/>
  <pageSetup paperSize="9" scale="66" orientation="landscape" r:id="rId1"/>
  <headerFooter>
    <oddHeader>&amp;LSchanzknochen&amp;C&amp;"-,Fett"&amp;20Bestellformular Schanzknochen-Geschenk&amp;R25.01.2023</oddHeader>
    <oddFooter>&amp;LPeyer Schreiner Service&amp;CFlorian Peyer&amp;Rwww.schanzknochen.ch</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Sheet1</vt:lpstr>
      <vt:lpstr>Sheet1!Druckbereich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Peyer</dc:creator>
  <cp:lastModifiedBy>Flöru Peyer</cp:lastModifiedBy>
  <cp:lastPrinted>2023-01-16T10:47:55Z</cp:lastPrinted>
  <dcterms:created xsi:type="dcterms:W3CDTF">2012-10-24T11:40:59Z</dcterms:created>
  <dcterms:modified xsi:type="dcterms:W3CDTF">2023-02-02T09:04:33Z</dcterms:modified>
</cp:coreProperties>
</file>